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NGOS" sheetId="1" r:id="rId1"/>
    <sheet name="SUMMERY" sheetId="2" r:id="rId2"/>
  </sheets>
  <definedNames>
    <definedName name="_xlnm.Database">NGOS!$B$3:$U$24</definedName>
    <definedName name="_xlnm.Print_Titles" localSheetId="0">NGOS!$3:$3</definedName>
  </definedNames>
  <calcPr calcId="124519"/>
</workbook>
</file>

<file path=xl/calcChain.xml><?xml version="1.0" encoding="utf-8"?>
<calcChain xmlns="http://schemas.openxmlformats.org/spreadsheetml/2006/main">
  <c r="E18" i="1"/>
  <c r="F18"/>
  <c r="G18"/>
  <c r="H18"/>
  <c r="I18"/>
  <c r="J18"/>
  <c r="K18"/>
  <c r="L18"/>
  <c r="M18"/>
  <c r="N18"/>
  <c r="O18"/>
  <c r="P18"/>
  <c r="Q18"/>
  <c r="R18"/>
  <c r="S18"/>
  <c r="T18"/>
  <c r="C12" i="2"/>
  <c r="D12"/>
  <c r="E12"/>
  <c r="F12"/>
  <c r="G12"/>
  <c r="H12"/>
  <c r="I12"/>
  <c r="J12"/>
  <c r="K12"/>
  <c r="L12"/>
  <c r="M12"/>
  <c r="N12"/>
  <c r="O12"/>
  <c r="P12"/>
  <c r="Q12"/>
  <c r="R12"/>
  <c r="B12"/>
</calcChain>
</file>

<file path=xl/sharedStrings.xml><?xml version="1.0" encoding="utf-8"?>
<sst xmlns="http://schemas.openxmlformats.org/spreadsheetml/2006/main" count="94" uniqueCount="63">
  <si>
    <t>RANK</t>
  </si>
  <si>
    <t>NAME</t>
  </si>
  <si>
    <t>BASIC</t>
  </si>
  <si>
    <t>DA</t>
  </si>
  <si>
    <t>WA</t>
  </si>
  <si>
    <t>SPA</t>
  </si>
  <si>
    <t>UA</t>
  </si>
  <si>
    <t>PAB</t>
  </si>
  <si>
    <t>TOTAL</t>
  </si>
  <si>
    <t>EICSS</t>
  </si>
  <si>
    <t>NET</t>
  </si>
  <si>
    <t>PTAX</t>
  </si>
  <si>
    <t>ITAX</t>
  </si>
  <si>
    <t>EPR</t>
  </si>
  <si>
    <t>NETP</t>
  </si>
  <si>
    <t>SNO</t>
  </si>
  <si>
    <t>OFFICE OF THE COMMANDANT 18TH BN SAF SHIVPURI (M.P.)</t>
  </si>
  <si>
    <t>EMPCODE</t>
  </si>
  <si>
    <t>INSP SAF</t>
  </si>
  <si>
    <t>SI SAF</t>
  </si>
  <si>
    <t>ASI SAF</t>
  </si>
  <si>
    <t>ASI(R)</t>
  </si>
  <si>
    <t>ASI(M)</t>
  </si>
  <si>
    <t>HR</t>
  </si>
  <si>
    <t>MVR</t>
  </si>
  <si>
    <t>NO</t>
  </si>
  <si>
    <t xml:space="preserve">TOTAL </t>
  </si>
  <si>
    <t>AC</t>
  </si>
  <si>
    <t>NETPAY</t>
  </si>
  <si>
    <t>DC</t>
  </si>
  <si>
    <t>GPF</t>
  </si>
  <si>
    <t>MANOJ VERMA</t>
  </si>
  <si>
    <t>200000547</t>
  </si>
  <si>
    <t>PARMAL SINGH MEHRA</t>
  </si>
  <si>
    <t>273003305</t>
  </si>
  <si>
    <t>SATYA PAL SINGH</t>
  </si>
  <si>
    <t>130011269</t>
  </si>
  <si>
    <t>SHIV RATAN MEENA</t>
  </si>
  <si>
    <t>130010571</t>
  </si>
  <si>
    <t>MIKHAIL TOPPO</t>
  </si>
  <si>
    <t>140015642</t>
  </si>
  <si>
    <t>SEETA RAM KEER</t>
  </si>
  <si>
    <t>090003646</t>
  </si>
  <si>
    <t>FELIRAM SAHARIYA</t>
  </si>
  <si>
    <t>130011284</t>
  </si>
  <si>
    <t>SISAF</t>
  </si>
  <si>
    <t>GAYA PRASAD</t>
  </si>
  <si>
    <t>090007167</t>
  </si>
  <si>
    <t>VINOD KUMAR SINGH</t>
  </si>
  <si>
    <t>110010862</t>
  </si>
  <si>
    <t>VIJAY SHARMA</t>
  </si>
  <si>
    <t>390001728</t>
  </si>
  <si>
    <t>AMRAT KIRKETTA</t>
  </si>
  <si>
    <t>250012758</t>
  </si>
  <si>
    <t>RAJENDRA PRASAD</t>
  </si>
  <si>
    <t>140008381</t>
  </si>
  <si>
    <t>RAKESH KUMAR ARYA</t>
  </si>
  <si>
    <t>141017521</t>
  </si>
  <si>
    <t>GPF PAY MONTH OF 07/2024</t>
  </si>
  <si>
    <t>SUMMERY GPF PAY MONTH OF 07/2024</t>
  </si>
  <si>
    <t>SI(R)</t>
  </si>
  <si>
    <t>GOVERDHAN LAL BOHRE</t>
  </si>
  <si>
    <t>140008065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</si>
</sst>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" fontId="16" fillId="0" borderId="10" xfId="0" applyNumberFormat="1" applyFon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1" fontId="0" fillId="0" borderId="0" xfId="0" applyNumberFormat="1" applyBorder="1" applyAlignment="1">
      <alignment horizontal="center" vertical="center"/>
    </xf>
    <xf numFmtId="1" fontId="18" fillId="0" borderId="10" xfId="0" applyNumberFormat="1" applyFont="1" applyBorder="1" applyAlignment="1">
      <alignment vertical="center"/>
    </xf>
    <xf numFmtId="1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1" fontId="18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0" fillId="0" borderId="0" xfId="0" applyBorder="1" applyAlignment="1"/>
    <xf numFmtId="1" fontId="21" fillId="0" borderId="10" xfId="0" applyNumberFormat="1" applyFont="1" applyBorder="1" applyAlignment="1">
      <alignment vertical="center"/>
    </xf>
    <xf numFmtId="1" fontId="0" fillId="0" borderId="0" xfId="0" applyNumberForma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center" vertical="center"/>
    </xf>
    <xf numFmtId="1" fontId="21" fillId="0" borderId="10" xfId="0" applyNumberFormat="1" applyFont="1" applyBorder="1" applyAlignment="1">
      <alignment horizontal="right" vertical="center"/>
    </xf>
    <xf numFmtId="1" fontId="21" fillId="0" borderId="10" xfId="0" applyNumberFormat="1" applyFont="1" applyBorder="1" applyAlignment="1">
      <alignment horizontal="left" vertical="center"/>
    </xf>
    <xf numFmtId="1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" fontId="0" fillId="0" borderId="0" xfId="0" applyNumberFormat="1" applyBorder="1"/>
    <xf numFmtId="0" fontId="0" fillId="0" borderId="10" xfId="0" applyFont="1" applyBorder="1" applyAlignment="1">
      <alignment horizontal="center" vertical="center"/>
    </xf>
    <xf numFmtId="1" fontId="0" fillId="0" borderId="10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1" fontId="16" fillId="0" borderId="0" xfId="0" applyNumberFormat="1" applyFont="1" applyAlignment="1">
      <alignment horizontal="left" vertical="center"/>
    </xf>
    <xf numFmtId="1" fontId="18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1" fontId="16" fillId="0" borderId="10" xfId="0" applyNumberFormat="1" applyFont="1" applyBorder="1" applyAlignment="1">
      <alignment horizontal="left" vertical="center"/>
    </xf>
    <xf numFmtId="0" fontId="23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topLeftCell="D13" zoomScale="130" zoomScaleNormal="130" workbookViewId="0">
      <selection activeCell="S19" sqref="S19"/>
    </sheetView>
  </sheetViews>
  <sheetFormatPr defaultRowHeight="20.100000000000001" customHeight="1"/>
  <cols>
    <col min="1" max="1" width="5.42578125" style="6" customWidth="1"/>
    <col min="2" max="2" width="7.5703125" style="1" customWidth="1"/>
    <col min="3" max="3" width="11" style="17" customWidth="1"/>
    <col min="4" max="4" width="20.85546875" style="21" customWidth="1"/>
    <col min="5" max="5" width="11.28515625" style="1" bestFit="1" customWidth="1"/>
    <col min="6" max="6" width="9.28515625" style="1" customWidth="1"/>
    <col min="7" max="7" width="7.42578125" style="1" customWidth="1"/>
    <col min="8" max="8" width="7.7109375" style="1" customWidth="1"/>
    <col min="9" max="9" width="7" style="1" bestFit="1" customWidth="1"/>
    <col min="10" max="10" width="8.42578125" style="1" bestFit="1" customWidth="1"/>
    <col min="11" max="11" width="11.28515625" style="1" bestFit="1" customWidth="1"/>
    <col min="12" max="12" width="9.140625" style="1" customWidth="1"/>
    <col min="13" max="13" width="7.7109375" style="1" customWidth="1"/>
    <col min="14" max="14" width="9.28515625" style="1" customWidth="1"/>
    <col min="15" max="15" width="7.42578125" style="1" customWidth="1"/>
    <col min="16" max="16" width="7.85546875" style="1" customWidth="1"/>
    <col min="17" max="17" width="9" style="1" customWidth="1"/>
    <col min="18" max="18" width="6.7109375" style="1" customWidth="1"/>
    <col min="19" max="19" width="7.28515625" style="1" bestFit="1" customWidth="1"/>
    <col min="20" max="20" width="11.28515625" style="1" bestFit="1" customWidth="1"/>
    <col min="21" max="21" width="10.85546875" style="10" bestFit="1" customWidth="1"/>
    <col min="22" max="16384" width="9.140625" style="2"/>
  </cols>
  <sheetData>
    <row r="1" spans="1:21" s="14" customFormat="1" ht="20.100000000000001" customHeight="1">
      <c r="A1" s="36" t="s">
        <v>16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15"/>
    </row>
    <row r="2" spans="1:21" s="14" customFormat="1" ht="20.100000000000001" customHeight="1">
      <c r="A2" s="36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15"/>
    </row>
    <row r="3" spans="1:21" s="18" customFormat="1" ht="24" customHeight="1">
      <c r="A3" s="22" t="s">
        <v>15</v>
      </c>
      <c r="B3" s="20" t="s">
        <v>0</v>
      </c>
      <c r="C3" s="23" t="s">
        <v>17</v>
      </c>
      <c r="D3" s="25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30</v>
      </c>
      <c r="M3" s="24" t="s">
        <v>9</v>
      </c>
      <c r="N3" s="24" t="s">
        <v>10</v>
      </c>
      <c r="O3" s="24" t="s">
        <v>23</v>
      </c>
      <c r="P3" s="24" t="s">
        <v>11</v>
      </c>
      <c r="Q3" s="24" t="s">
        <v>12</v>
      </c>
      <c r="R3" s="24" t="s">
        <v>24</v>
      </c>
      <c r="S3" s="24" t="s">
        <v>13</v>
      </c>
      <c r="T3" s="24" t="s">
        <v>14</v>
      </c>
    </row>
    <row r="4" spans="1:21" s="16" customFormat="1" ht="30" customHeight="1">
      <c r="A4" s="5">
        <v>1</v>
      </c>
      <c r="B4" s="4" t="s">
        <v>29</v>
      </c>
      <c r="C4" s="4" t="s">
        <v>32</v>
      </c>
      <c r="D4" s="4" t="s">
        <v>31</v>
      </c>
      <c r="E4" s="4">
        <v>95400</v>
      </c>
      <c r="F4" s="4">
        <v>43884</v>
      </c>
      <c r="G4" s="34"/>
      <c r="H4" s="4">
        <v>0</v>
      </c>
      <c r="I4" s="4">
        <v>60</v>
      </c>
      <c r="J4" s="34"/>
      <c r="K4" s="4">
        <v>139344</v>
      </c>
      <c r="L4" s="4">
        <v>25000</v>
      </c>
      <c r="M4" s="4">
        <v>400</v>
      </c>
      <c r="N4" s="4">
        <v>113944</v>
      </c>
      <c r="O4" s="34"/>
      <c r="P4" s="4">
        <v>208</v>
      </c>
      <c r="Q4" s="4">
        <v>15000</v>
      </c>
      <c r="R4" s="4">
        <v>250</v>
      </c>
      <c r="S4" s="4">
        <v>30</v>
      </c>
      <c r="T4" s="4">
        <v>98456</v>
      </c>
    </row>
    <row r="5" spans="1:21" s="16" customFormat="1" ht="30" customHeight="1">
      <c r="A5" s="5">
        <v>2</v>
      </c>
      <c r="B5" s="4" t="s">
        <v>27</v>
      </c>
      <c r="C5" s="4" t="s">
        <v>34</v>
      </c>
      <c r="D5" s="4" t="s">
        <v>33</v>
      </c>
      <c r="E5" s="4">
        <v>77700</v>
      </c>
      <c r="F5" s="4">
        <v>35742</v>
      </c>
      <c r="G5" s="34"/>
      <c r="H5" s="4">
        <v>0</v>
      </c>
      <c r="I5" s="4">
        <v>60</v>
      </c>
      <c r="J5" s="4">
        <v>0</v>
      </c>
      <c r="K5" s="4">
        <v>113502</v>
      </c>
      <c r="L5" s="4">
        <v>15000</v>
      </c>
      <c r="M5" s="4">
        <v>400</v>
      </c>
      <c r="N5" s="4">
        <v>98102</v>
      </c>
      <c r="O5" s="34"/>
      <c r="P5" s="4">
        <v>250</v>
      </c>
      <c r="Q5" s="4">
        <v>3000</v>
      </c>
      <c r="R5" s="4">
        <v>250</v>
      </c>
      <c r="S5" s="4">
        <v>0</v>
      </c>
      <c r="T5" s="4">
        <v>94602</v>
      </c>
    </row>
    <row r="6" spans="1:21" s="16" customFormat="1" ht="30" customHeight="1">
      <c r="A6" s="5">
        <v>3</v>
      </c>
      <c r="B6" s="4" t="s">
        <v>27</v>
      </c>
      <c r="C6" s="4" t="s">
        <v>36</v>
      </c>
      <c r="D6" s="4" t="s">
        <v>35</v>
      </c>
      <c r="E6" s="4">
        <v>65000</v>
      </c>
      <c r="F6" s="4">
        <v>29900</v>
      </c>
      <c r="G6" s="34"/>
      <c r="H6" s="4">
        <v>1018</v>
      </c>
      <c r="I6" s="4">
        <v>60</v>
      </c>
      <c r="J6" s="4">
        <v>1000</v>
      </c>
      <c r="K6" s="4">
        <v>96978</v>
      </c>
      <c r="L6" s="4">
        <v>12000</v>
      </c>
      <c r="M6" s="4">
        <v>200</v>
      </c>
      <c r="N6" s="4">
        <v>84778</v>
      </c>
      <c r="O6" s="4">
        <v>6000</v>
      </c>
      <c r="P6" s="4">
        <v>250</v>
      </c>
      <c r="Q6" s="4">
        <v>6000</v>
      </c>
      <c r="R6" s="4">
        <v>250</v>
      </c>
      <c r="S6" s="4">
        <v>40</v>
      </c>
      <c r="T6" s="4">
        <v>72238</v>
      </c>
    </row>
    <row r="7" spans="1:21" s="13" customFormat="1" ht="30" customHeight="1">
      <c r="A7" s="5">
        <v>4</v>
      </c>
      <c r="B7" s="4" t="s">
        <v>18</v>
      </c>
      <c r="C7" s="4" t="s">
        <v>38</v>
      </c>
      <c r="D7" s="4" t="s">
        <v>37</v>
      </c>
      <c r="E7" s="4">
        <v>64600</v>
      </c>
      <c r="F7" s="4">
        <v>29716</v>
      </c>
      <c r="G7" s="34"/>
      <c r="H7" s="4">
        <v>1018</v>
      </c>
      <c r="I7" s="4">
        <v>60</v>
      </c>
      <c r="J7" s="4">
        <v>1000</v>
      </c>
      <c r="K7" s="4">
        <v>96394</v>
      </c>
      <c r="L7" s="4">
        <v>0</v>
      </c>
      <c r="M7" s="4">
        <v>200</v>
      </c>
      <c r="N7" s="4">
        <v>96194</v>
      </c>
      <c r="O7" s="34"/>
      <c r="P7" s="4">
        <v>250</v>
      </c>
      <c r="Q7" s="4">
        <v>0</v>
      </c>
      <c r="R7" s="4">
        <v>0</v>
      </c>
      <c r="S7" s="4">
        <v>0</v>
      </c>
      <c r="T7" s="4">
        <v>95944</v>
      </c>
    </row>
    <row r="8" spans="1:21" s="13" customFormat="1" ht="30" customHeight="1">
      <c r="A8" s="5">
        <v>5</v>
      </c>
      <c r="B8" s="4" t="s">
        <v>18</v>
      </c>
      <c r="C8" s="4" t="s">
        <v>40</v>
      </c>
      <c r="D8" s="4" t="s">
        <v>39</v>
      </c>
      <c r="E8" s="4">
        <v>62700</v>
      </c>
      <c r="F8" s="4">
        <v>28842</v>
      </c>
      <c r="G8" s="34"/>
      <c r="H8" s="4">
        <v>1018</v>
      </c>
      <c r="I8" s="4">
        <v>60</v>
      </c>
      <c r="J8" s="4">
        <v>1000</v>
      </c>
      <c r="K8" s="4">
        <v>93620</v>
      </c>
      <c r="L8" s="4">
        <v>15000</v>
      </c>
      <c r="M8" s="4">
        <v>200</v>
      </c>
      <c r="N8" s="4">
        <v>78420</v>
      </c>
      <c r="O8" s="34"/>
      <c r="P8" s="4">
        <v>250</v>
      </c>
      <c r="Q8" s="4">
        <v>0</v>
      </c>
      <c r="R8" s="34"/>
      <c r="S8" s="4">
        <v>30</v>
      </c>
      <c r="T8" s="4">
        <v>78140</v>
      </c>
    </row>
    <row r="9" spans="1:21" s="13" customFormat="1" ht="30" customHeight="1">
      <c r="A9" s="5">
        <v>6</v>
      </c>
      <c r="B9" s="4" t="s">
        <v>19</v>
      </c>
      <c r="C9" s="4" t="s">
        <v>42</v>
      </c>
      <c r="D9" s="4" t="s">
        <v>41</v>
      </c>
      <c r="E9" s="4">
        <v>53300</v>
      </c>
      <c r="F9" s="4">
        <v>24518</v>
      </c>
      <c r="G9" s="34"/>
      <c r="H9" s="4">
        <v>1018</v>
      </c>
      <c r="I9" s="4">
        <v>60</v>
      </c>
      <c r="J9" s="4">
        <v>1000</v>
      </c>
      <c r="K9" s="4">
        <v>79896</v>
      </c>
      <c r="L9" s="4">
        <v>15000</v>
      </c>
      <c r="M9" s="4">
        <v>200</v>
      </c>
      <c r="N9" s="4">
        <v>64696</v>
      </c>
      <c r="O9" s="34"/>
      <c r="P9" s="4">
        <v>250</v>
      </c>
      <c r="Q9" s="4">
        <v>0</v>
      </c>
      <c r="R9" s="34"/>
      <c r="S9" s="4">
        <v>0</v>
      </c>
      <c r="T9" s="4">
        <v>64446</v>
      </c>
    </row>
    <row r="10" spans="1:21" s="13" customFormat="1" ht="30" customHeight="1">
      <c r="A10" s="5">
        <v>7</v>
      </c>
      <c r="B10" s="4" t="s">
        <v>19</v>
      </c>
      <c r="C10" s="4" t="s">
        <v>44</v>
      </c>
      <c r="D10" s="4" t="s">
        <v>43</v>
      </c>
      <c r="E10" s="4">
        <v>53300</v>
      </c>
      <c r="F10" s="4">
        <v>24518</v>
      </c>
      <c r="G10" s="34"/>
      <c r="H10" s="4">
        <v>1018</v>
      </c>
      <c r="I10" s="4">
        <v>60</v>
      </c>
      <c r="J10" s="4">
        <v>1000</v>
      </c>
      <c r="K10" s="4">
        <v>79896</v>
      </c>
      <c r="L10" s="4">
        <v>15000</v>
      </c>
      <c r="M10" s="4">
        <v>200</v>
      </c>
      <c r="N10" s="4">
        <v>64696</v>
      </c>
      <c r="O10" s="34"/>
      <c r="P10" s="4">
        <v>250</v>
      </c>
      <c r="Q10" s="4">
        <v>0</v>
      </c>
      <c r="R10" s="34"/>
      <c r="S10" s="4">
        <v>0</v>
      </c>
      <c r="T10" s="4">
        <v>64446</v>
      </c>
    </row>
    <row r="11" spans="1:21" s="13" customFormat="1" ht="30" customHeight="1">
      <c r="A11" s="5">
        <v>8</v>
      </c>
      <c r="B11" s="4" t="s">
        <v>45</v>
      </c>
      <c r="C11" s="4" t="s">
        <v>47</v>
      </c>
      <c r="D11" s="4" t="s">
        <v>46</v>
      </c>
      <c r="E11" s="4">
        <v>61700</v>
      </c>
      <c r="F11" s="4">
        <v>28382</v>
      </c>
      <c r="G11" s="34"/>
      <c r="H11" s="4">
        <v>1518</v>
      </c>
      <c r="I11" s="4">
        <v>60</v>
      </c>
      <c r="J11" s="4">
        <v>1000</v>
      </c>
      <c r="K11" s="4">
        <v>92660</v>
      </c>
      <c r="L11" s="4">
        <v>15000</v>
      </c>
      <c r="M11" s="4">
        <v>200</v>
      </c>
      <c r="N11" s="4">
        <v>77460</v>
      </c>
      <c r="O11" s="34"/>
      <c r="P11" s="4">
        <v>250</v>
      </c>
      <c r="Q11" s="4">
        <v>0</v>
      </c>
      <c r="R11" s="34"/>
      <c r="S11" s="4">
        <v>0</v>
      </c>
      <c r="T11" s="4">
        <v>77210</v>
      </c>
    </row>
    <row r="12" spans="1:21" s="13" customFormat="1" ht="30" customHeight="1">
      <c r="A12" s="5">
        <v>9</v>
      </c>
      <c r="B12" s="4" t="s">
        <v>19</v>
      </c>
      <c r="C12" s="4" t="s">
        <v>49</v>
      </c>
      <c r="D12" s="4" t="s">
        <v>48</v>
      </c>
      <c r="E12" s="4">
        <v>51700</v>
      </c>
      <c r="F12" s="4">
        <v>23782</v>
      </c>
      <c r="G12" s="34"/>
      <c r="H12" s="4">
        <v>1018</v>
      </c>
      <c r="I12" s="4">
        <v>60</v>
      </c>
      <c r="J12" s="4">
        <v>1000</v>
      </c>
      <c r="K12" s="4">
        <v>77560</v>
      </c>
      <c r="L12" s="4">
        <v>12000</v>
      </c>
      <c r="M12" s="4">
        <v>200</v>
      </c>
      <c r="N12" s="4">
        <v>65360</v>
      </c>
      <c r="O12" s="34"/>
      <c r="P12" s="4">
        <v>250</v>
      </c>
      <c r="Q12" s="4">
        <v>0</v>
      </c>
      <c r="R12" s="34"/>
      <c r="S12" s="4">
        <v>5000</v>
      </c>
      <c r="T12" s="4">
        <v>60110</v>
      </c>
    </row>
    <row r="13" spans="1:21" s="13" customFormat="1" ht="30" customHeight="1">
      <c r="A13" s="5">
        <v>10</v>
      </c>
      <c r="B13" s="4" t="s">
        <v>19</v>
      </c>
      <c r="C13" s="4" t="s">
        <v>51</v>
      </c>
      <c r="D13" s="4" t="s">
        <v>50</v>
      </c>
      <c r="E13" s="4">
        <v>48700</v>
      </c>
      <c r="F13" s="4">
        <v>22402</v>
      </c>
      <c r="G13" s="34"/>
      <c r="H13" s="4">
        <v>1018</v>
      </c>
      <c r="I13" s="4">
        <v>60</v>
      </c>
      <c r="J13" s="4">
        <v>1000</v>
      </c>
      <c r="K13" s="4">
        <v>73180</v>
      </c>
      <c r="L13" s="4">
        <v>12000</v>
      </c>
      <c r="M13" s="4">
        <v>200</v>
      </c>
      <c r="N13" s="4">
        <v>60980</v>
      </c>
      <c r="O13" s="34"/>
      <c r="P13" s="4">
        <v>250</v>
      </c>
      <c r="Q13" s="4">
        <v>0</v>
      </c>
      <c r="R13" s="34"/>
      <c r="S13" s="4">
        <v>0</v>
      </c>
      <c r="T13" s="4">
        <v>60730</v>
      </c>
    </row>
    <row r="14" spans="1:21" s="13" customFormat="1" ht="30" customHeight="1">
      <c r="A14" s="5">
        <v>12</v>
      </c>
      <c r="B14" s="4" t="s">
        <v>60</v>
      </c>
      <c r="C14" s="4" t="s">
        <v>62</v>
      </c>
      <c r="D14" s="4" t="s">
        <v>61</v>
      </c>
      <c r="E14" s="4">
        <v>59900</v>
      </c>
      <c r="F14" s="4">
        <v>27554</v>
      </c>
      <c r="G14" s="34"/>
      <c r="H14" s="4">
        <v>1000</v>
      </c>
      <c r="I14" s="4">
        <v>60</v>
      </c>
      <c r="J14" s="4">
        <v>78</v>
      </c>
      <c r="K14" s="4">
        <v>88592</v>
      </c>
      <c r="L14" s="4">
        <v>20000</v>
      </c>
      <c r="M14" s="4">
        <v>200</v>
      </c>
      <c r="N14" s="4">
        <v>68392</v>
      </c>
      <c r="O14" s="34"/>
      <c r="P14" s="4">
        <v>208</v>
      </c>
      <c r="Q14" s="4">
        <v>3000</v>
      </c>
      <c r="R14" s="34"/>
      <c r="S14" s="34"/>
      <c r="T14" s="4">
        <v>65184</v>
      </c>
    </row>
    <row r="15" spans="1:21" s="31" customFormat="1" ht="30" customHeight="1">
      <c r="A15" s="5">
        <v>11</v>
      </c>
      <c r="B15" s="4" t="s">
        <v>20</v>
      </c>
      <c r="C15" s="4" t="s">
        <v>53</v>
      </c>
      <c r="D15" s="4" t="s">
        <v>52</v>
      </c>
      <c r="E15" s="4">
        <v>42200</v>
      </c>
      <c r="F15" s="4">
        <v>19412</v>
      </c>
      <c r="G15" s="34"/>
      <c r="H15" s="4">
        <v>1018</v>
      </c>
      <c r="I15" s="4">
        <v>60</v>
      </c>
      <c r="J15" s="4">
        <v>1000</v>
      </c>
      <c r="K15" s="4">
        <v>63690</v>
      </c>
      <c r="L15" s="4">
        <v>10000</v>
      </c>
      <c r="M15" s="4">
        <v>200</v>
      </c>
      <c r="N15" s="4">
        <v>53490</v>
      </c>
      <c r="O15" s="34"/>
      <c r="P15" s="4">
        <v>250</v>
      </c>
      <c r="Q15" s="4">
        <v>0</v>
      </c>
      <c r="R15" s="34"/>
      <c r="S15" s="4">
        <v>0</v>
      </c>
      <c r="T15" s="4">
        <v>53240</v>
      </c>
    </row>
    <row r="16" spans="1:21" s="13" customFormat="1" ht="30" customHeight="1">
      <c r="A16" s="5">
        <v>13</v>
      </c>
      <c r="B16" s="4" t="s">
        <v>21</v>
      </c>
      <c r="C16" s="4" t="s">
        <v>55</v>
      </c>
      <c r="D16" s="4" t="s">
        <v>54</v>
      </c>
      <c r="E16" s="4">
        <v>59100</v>
      </c>
      <c r="F16" s="4">
        <v>27186</v>
      </c>
      <c r="G16" s="4">
        <v>30</v>
      </c>
      <c r="H16" s="4">
        <v>1018</v>
      </c>
      <c r="I16" s="4">
        <v>60</v>
      </c>
      <c r="J16" s="4">
        <v>1000</v>
      </c>
      <c r="K16" s="4">
        <v>88394</v>
      </c>
      <c r="L16" s="4">
        <v>7092</v>
      </c>
      <c r="M16" s="4">
        <v>200</v>
      </c>
      <c r="N16" s="4">
        <v>81102</v>
      </c>
      <c r="O16" s="34"/>
      <c r="P16" s="4">
        <v>250</v>
      </c>
      <c r="Q16" s="4">
        <v>0</v>
      </c>
      <c r="R16" s="34"/>
      <c r="S16" s="4">
        <v>0</v>
      </c>
      <c r="T16" s="4">
        <v>80852</v>
      </c>
    </row>
    <row r="17" spans="1:21" s="13" customFormat="1" ht="30" customHeight="1">
      <c r="A17" s="5">
        <v>14</v>
      </c>
      <c r="B17" s="4" t="s">
        <v>22</v>
      </c>
      <c r="C17" s="4" t="s">
        <v>57</v>
      </c>
      <c r="D17" s="4" t="s">
        <v>56</v>
      </c>
      <c r="E17" s="4">
        <v>34100</v>
      </c>
      <c r="F17" s="4">
        <v>15686</v>
      </c>
      <c r="G17" s="34"/>
      <c r="H17" s="4">
        <v>1088</v>
      </c>
      <c r="I17" s="4">
        <v>60</v>
      </c>
      <c r="J17" s="4">
        <v>1000</v>
      </c>
      <c r="K17" s="4">
        <v>51934</v>
      </c>
      <c r="L17" s="4">
        <v>7000</v>
      </c>
      <c r="M17" s="4">
        <v>200</v>
      </c>
      <c r="N17" s="4">
        <v>44734</v>
      </c>
      <c r="O17" s="4">
        <v>1040</v>
      </c>
      <c r="P17" s="4">
        <v>250</v>
      </c>
      <c r="Q17" s="4">
        <v>0</v>
      </c>
      <c r="R17" s="34"/>
      <c r="S17" s="4">
        <v>0</v>
      </c>
      <c r="T17" s="4">
        <v>43444</v>
      </c>
    </row>
    <row r="18" spans="1:21" s="13" customFormat="1" ht="30" customHeight="1">
      <c r="A18" s="5"/>
      <c r="B18" s="4"/>
      <c r="C18" s="33"/>
      <c r="D18" s="35" t="s">
        <v>8</v>
      </c>
      <c r="E18" s="4">
        <f>SUM(E4:E17)</f>
        <v>829400</v>
      </c>
      <c r="F18" s="4">
        <f>SUM(F4:F17)</f>
        <v>381524</v>
      </c>
      <c r="G18" s="4">
        <f>SUM(G4:G17)</f>
        <v>30</v>
      </c>
      <c r="H18" s="4">
        <f>SUM(H4:H17)</f>
        <v>12768</v>
      </c>
      <c r="I18" s="4">
        <f>SUM(I4:I17)</f>
        <v>840</v>
      </c>
      <c r="J18" s="4">
        <f>SUM(J4:J17)</f>
        <v>11078</v>
      </c>
      <c r="K18" s="20">
        <f>SUM(K4:K17)</f>
        <v>1235640</v>
      </c>
      <c r="L18" s="4">
        <f>SUM(L4:L17)</f>
        <v>180092</v>
      </c>
      <c r="M18" s="4">
        <f>SUM(M4:M17)</f>
        <v>3200</v>
      </c>
      <c r="N18" s="3">
        <f>SUM(N4:N17)</f>
        <v>1052348</v>
      </c>
      <c r="O18" s="4">
        <f>SUM(O4:O17)</f>
        <v>7040</v>
      </c>
      <c r="P18" s="4">
        <f>SUM(P4:P17)</f>
        <v>3416</v>
      </c>
      <c r="Q18" s="4">
        <f>SUM(Q4:Q17)</f>
        <v>27000</v>
      </c>
      <c r="R18" s="4">
        <f>SUM(R4:R17)</f>
        <v>750</v>
      </c>
      <c r="S18" s="4">
        <f>SUM(S4:S17)</f>
        <v>5100</v>
      </c>
      <c r="T18" s="20">
        <f>SUM(T4:T17)</f>
        <v>1009042</v>
      </c>
      <c r="U18" s="12"/>
    </row>
    <row r="19" spans="1:21" s="13" customFormat="1" ht="30" customHeight="1">
      <c r="A19" s="6"/>
      <c r="B19" s="1"/>
      <c r="C19" s="17"/>
      <c r="D19" s="2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2"/>
    </row>
    <row r="20" spans="1:21" s="13" customFormat="1" ht="30" customHeight="1">
      <c r="A20" s="6"/>
      <c r="B20" s="1"/>
      <c r="C20" s="17"/>
      <c r="D20" s="2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2"/>
    </row>
    <row r="21" spans="1:21" s="13" customFormat="1" ht="30" customHeight="1">
      <c r="A21" s="6"/>
      <c r="B21" s="1"/>
      <c r="C21" s="17"/>
      <c r="D21" s="3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2"/>
    </row>
    <row r="22" spans="1:21" s="13" customFormat="1" ht="30" customHeight="1">
      <c r="A22" s="6"/>
      <c r="B22" s="1"/>
      <c r="C22" s="17"/>
      <c r="D22" s="2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2"/>
    </row>
    <row r="23" spans="1:21" s="13" customFormat="1" ht="30" customHeight="1">
      <c r="A23" s="6"/>
      <c r="B23" s="1"/>
      <c r="C23" s="17"/>
      <c r="D23" s="2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2"/>
    </row>
    <row r="24" spans="1:21" s="13" customFormat="1" ht="30" customHeight="1">
      <c r="A24" s="6"/>
      <c r="B24" s="1"/>
      <c r="C24" s="17"/>
      <c r="D24" s="2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2"/>
    </row>
    <row r="26" spans="1:21" ht="33.75" customHeight="1"/>
  </sheetData>
  <mergeCells count="2">
    <mergeCell ref="A1:T1"/>
    <mergeCell ref="A2:T2"/>
  </mergeCells>
  <printOptions horizontalCentered="1"/>
  <pageMargins left="0.64" right="0.2" top="1" bottom="0.75" header="0.3" footer="0.3"/>
  <pageSetup paperSize="5" scale="90" orientation="landscape" r:id="rId1"/>
  <headerFooter>
    <oddHeader>&amp;RPage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topLeftCell="B2" zoomScale="145" zoomScaleNormal="145" workbookViewId="0">
      <selection activeCell="L14" sqref="L14"/>
    </sheetView>
  </sheetViews>
  <sheetFormatPr defaultRowHeight="15"/>
  <cols>
    <col min="1" max="1" width="10" style="19" customWidth="1"/>
    <col min="2" max="2" width="6.28515625" style="8" customWidth="1"/>
    <col min="3" max="3" width="11.28515625" style="7" customWidth="1"/>
    <col min="4" max="4" width="9.85546875" style="7" customWidth="1"/>
    <col min="5" max="5" width="6" style="7" customWidth="1"/>
    <col min="6" max="6" width="7" style="7" customWidth="1"/>
    <col min="7" max="8" width="8" style="7" customWidth="1"/>
    <col min="9" max="9" width="10.7109375" style="7" customWidth="1"/>
    <col min="10" max="10" width="9.42578125" style="7" customWidth="1"/>
    <col min="11" max="11" width="7.7109375" style="7" customWidth="1"/>
    <col min="12" max="12" width="9.42578125" style="7" customWidth="1"/>
    <col min="13" max="13" width="7.42578125" style="7" customWidth="1"/>
    <col min="14" max="14" width="8.140625" style="7" customWidth="1"/>
    <col min="15" max="15" width="8.5703125" style="7" customWidth="1"/>
    <col min="16" max="16" width="6.5703125" style="7" customWidth="1"/>
    <col min="17" max="17" width="7.42578125" style="7" bestFit="1" customWidth="1"/>
    <col min="18" max="18" width="10" style="7" customWidth="1"/>
    <col min="19" max="16384" width="9.140625" style="7"/>
  </cols>
  <sheetData>
    <row r="1" spans="1:18" ht="21.95" customHeight="1">
      <c r="A1" s="37" t="s">
        <v>16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18" ht="21.95" customHeight="1">
      <c r="A2" s="37" t="s">
        <v>59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</row>
    <row r="3" spans="1:18" ht="15.75">
      <c r="A3" s="20" t="s">
        <v>0</v>
      </c>
      <c r="B3" s="23" t="s">
        <v>25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30</v>
      </c>
      <c r="K3" s="24" t="s">
        <v>9</v>
      </c>
      <c r="L3" s="24" t="s">
        <v>28</v>
      </c>
      <c r="M3" s="24" t="s">
        <v>23</v>
      </c>
      <c r="N3" s="24" t="s">
        <v>11</v>
      </c>
      <c r="O3" s="24" t="s">
        <v>12</v>
      </c>
      <c r="P3" s="24" t="s">
        <v>24</v>
      </c>
      <c r="Q3" s="24" t="s">
        <v>13</v>
      </c>
      <c r="R3" s="24" t="s">
        <v>14</v>
      </c>
    </row>
    <row r="4" spans="1:18" s="9" customFormat="1" ht="24.95" customHeight="1">
      <c r="A4" s="34" t="s">
        <v>29</v>
      </c>
      <c r="B4" s="29">
        <v>1</v>
      </c>
      <c r="C4" s="4">
        <v>95400</v>
      </c>
      <c r="D4" s="4">
        <v>43884</v>
      </c>
      <c r="E4" s="34"/>
      <c r="F4" s="4">
        <v>0</v>
      </c>
      <c r="G4" s="4">
        <v>60</v>
      </c>
      <c r="H4" s="34"/>
      <c r="I4" s="4">
        <v>139344</v>
      </c>
      <c r="J4" s="4">
        <v>25000</v>
      </c>
      <c r="K4" s="4">
        <v>400</v>
      </c>
      <c r="L4" s="4">
        <v>113944</v>
      </c>
      <c r="M4" s="34"/>
      <c r="N4" s="4">
        <v>208</v>
      </c>
      <c r="O4" s="4">
        <v>15000</v>
      </c>
      <c r="P4" s="4">
        <v>250</v>
      </c>
      <c r="Q4" s="4">
        <v>30</v>
      </c>
      <c r="R4" s="4">
        <v>98456</v>
      </c>
    </row>
    <row r="5" spans="1:18" s="9" customFormat="1" ht="24.95" customHeight="1">
      <c r="A5" s="34" t="s">
        <v>27</v>
      </c>
      <c r="B5" s="29">
        <v>2</v>
      </c>
      <c r="C5" s="26">
        <v>142700</v>
      </c>
      <c r="D5" s="26">
        <v>65642</v>
      </c>
      <c r="E5" s="26"/>
      <c r="F5" s="26">
        <v>1018</v>
      </c>
      <c r="G5" s="26">
        <v>120</v>
      </c>
      <c r="H5" s="27">
        <v>1000</v>
      </c>
      <c r="I5" s="26">
        <v>210480</v>
      </c>
      <c r="J5" s="26">
        <v>27000</v>
      </c>
      <c r="K5" s="26">
        <v>600</v>
      </c>
      <c r="L5" s="26">
        <v>182880</v>
      </c>
      <c r="M5" s="26">
        <v>6000</v>
      </c>
      <c r="N5" s="26">
        <v>500</v>
      </c>
      <c r="O5" s="26">
        <v>9000</v>
      </c>
      <c r="P5" s="27">
        <v>500</v>
      </c>
      <c r="Q5" s="26">
        <v>40</v>
      </c>
      <c r="R5" s="26">
        <v>166840</v>
      </c>
    </row>
    <row r="6" spans="1:18" s="9" customFormat="1" ht="24.95" customHeight="1">
      <c r="A6" s="26" t="s">
        <v>18</v>
      </c>
      <c r="B6" s="30">
        <v>2</v>
      </c>
      <c r="C6" s="26">
        <v>127300</v>
      </c>
      <c r="D6" s="26">
        <v>58558</v>
      </c>
      <c r="E6" s="26"/>
      <c r="F6" s="26">
        <v>2036</v>
      </c>
      <c r="G6" s="26">
        <v>120</v>
      </c>
      <c r="H6" s="26">
        <v>2000</v>
      </c>
      <c r="I6" s="26">
        <v>190014</v>
      </c>
      <c r="J6" s="26">
        <v>15000</v>
      </c>
      <c r="K6" s="26">
        <v>400</v>
      </c>
      <c r="L6" s="26">
        <v>174614</v>
      </c>
      <c r="M6" s="26"/>
      <c r="N6" s="26">
        <v>500</v>
      </c>
      <c r="O6" s="26">
        <v>0</v>
      </c>
      <c r="P6" s="27">
        <v>0</v>
      </c>
      <c r="Q6" s="26">
        <v>30</v>
      </c>
      <c r="R6" s="26">
        <v>174084</v>
      </c>
    </row>
    <row r="7" spans="1:18" s="9" customFormat="1" ht="24.95" customHeight="1">
      <c r="A7" s="26" t="s">
        <v>19</v>
      </c>
      <c r="B7" s="30">
        <v>5</v>
      </c>
      <c r="C7" s="26">
        <v>268700</v>
      </c>
      <c r="D7" s="26">
        <v>123602</v>
      </c>
      <c r="E7" s="26"/>
      <c r="F7" s="26">
        <v>5590</v>
      </c>
      <c r="G7" s="26">
        <v>300</v>
      </c>
      <c r="H7" s="26">
        <v>5000</v>
      </c>
      <c r="I7" s="26">
        <v>403192</v>
      </c>
      <c r="J7" s="26">
        <v>69000</v>
      </c>
      <c r="K7" s="26">
        <v>1000</v>
      </c>
      <c r="L7" s="26">
        <v>333192</v>
      </c>
      <c r="M7" s="26"/>
      <c r="N7" s="26">
        <v>1250</v>
      </c>
      <c r="O7" s="26">
        <v>0</v>
      </c>
      <c r="P7" s="26"/>
      <c r="Q7" s="26">
        <v>5000</v>
      </c>
      <c r="R7" s="26">
        <v>326942</v>
      </c>
    </row>
    <row r="8" spans="1:18" s="9" customFormat="1" ht="24.95" customHeight="1">
      <c r="A8" s="4" t="s">
        <v>60</v>
      </c>
      <c r="B8" s="30">
        <v>1</v>
      </c>
      <c r="C8" s="4">
        <v>59900</v>
      </c>
      <c r="D8" s="4">
        <v>27554</v>
      </c>
      <c r="E8" s="34"/>
      <c r="F8" s="4">
        <v>1000</v>
      </c>
      <c r="G8" s="4">
        <v>60</v>
      </c>
      <c r="H8" s="4">
        <v>78</v>
      </c>
      <c r="I8" s="4">
        <v>88592</v>
      </c>
      <c r="J8" s="4">
        <v>20000</v>
      </c>
      <c r="K8" s="4">
        <v>200</v>
      </c>
      <c r="L8" s="4">
        <v>68392</v>
      </c>
      <c r="M8" s="34"/>
      <c r="N8" s="4">
        <v>208</v>
      </c>
      <c r="O8" s="4">
        <v>3000</v>
      </c>
      <c r="P8" s="34"/>
      <c r="Q8" s="34"/>
      <c r="R8" s="4">
        <v>65184</v>
      </c>
    </row>
    <row r="9" spans="1:18" s="9" customFormat="1" ht="24.95" customHeight="1">
      <c r="A9" s="4" t="s">
        <v>20</v>
      </c>
      <c r="B9" s="30">
        <v>1</v>
      </c>
      <c r="C9" s="4">
        <v>42200</v>
      </c>
      <c r="D9" s="4">
        <v>19412</v>
      </c>
      <c r="E9" s="34"/>
      <c r="F9" s="4">
        <v>1018</v>
      </c>
      <c r="G9" s="4">
        <v>60</v>
      </c>
      <c r="H9" s="4">
        <v>1000</v>
      </c>
      <c r="I9" s="4">
        <v>63690</v>
      </c>
      <c r="J9" s="4">
        <v>10000</v>
      </c>
      <c r="K9" s="4">
        <v>200</v>
      </c>
      <c r="L9" s="4">
        <v>53490</v>
      </c>
      <c r="M9" s="34"/>
      <c r="N9" s="4">
        <v>250</v>
      </c>
      <c r="O9" s="4">
        <v>0</v>
      </c>
      <c r="P9" s="34"/>
      <c r="Q9" s="4">
        <v>0</v>
      </c>
      <c r="R9" s="4">
        <v>53240</v>
      </c>
    </row>
    <row r="10" spans="1:18" s="9" customFormat="1" ht="24.95" customHeight="1">
      <c r="A10" s="4" t="s">
        <v>21</v>
      </c>
      <c r="B10" s="30">
        <v>1</v>
      </c>
      <c r="C10" s="4">
        <v>59100</v>
      </c>
      <c r="D10" s="4">
        <v>27186</v>
      </c>
      <c r="E10" s="4">
        <v>30</v>
      </c>
      <c r="F10" s="4">
        <v>1018</v>
      </c>
      <c r="G10" s="4">
        <v>60</v>
      </c>
      <c r="H10" s="4">
        <v>1000</v>
      </c>
      <c r="I10" s="4">
        <v>88394</v>
      </c>
      <c r="J10" s="4">
        <v>7092</v>
      </c>
      <c r="K10" s="4">
        <v>200</v>
      </c>
      <c r="L10" s="4">
        <v>81102</v>
      </c>
      <c r="M10" s="34"/>
      <c r="N10" s="4">
        <v>250</v>
      </c>
      <c r="O10" s="4">
        <v>0</v>
      </c>
      <c r="P10" s="34"/>
      <c r="Q10" s="4">
        <v>0</v>
      </c>
      <c r="R10" s="4">
        <v>80852</v>
      </c>
    </row>
    <row r="11" spans="1:18" s="9" customFormat="1" ht="24.95" customHeight="1">
      <c r="A11" s="4" t="s">
        <v>22</v>
      </c>
      <c r="B11" s="30">
        <v>1</v>
      </c>
      <c r="C11" s="4">
        <v>34100</v>
      </c>
      <c r="D11" s="4">
        <v>15686</v>
      </c>
      <c r="E11" s="34"/>
      <c r="F11" s="4">
        <v>1088</v>
      </c>
      <c r="G11" s="4">
        <v>60</v>
      </c>
      <c r="H11" s="4">
        <v>1000</v>
      </c>
      <c r="I11" s="4">
        <v>51934</v>
      </c>
      <c r="J11" s="4">
        <v>7000</v>
      </c>
      <c r="K11" s="4">
        <v>200</v>
      </c>
      <c r="L11" s="4">
        <v>44734</v>
      </c>
      <c r="M11" s="4">
        <v>1040</v>
      </c>
      <c r="N11" s="4">
        <v>250</v>
      </c>
      <c r="O11" s="4">
        <v>0</v>
      </c>
      <c r="P11" s="34"/>
      <c r="Q11" s="4">
        <v>0</v>
      </c>
      <c r="R11" s="4">
        <v>43444</v>
      </c>
    </row>
    <row r="12" spans="1:18" ht="24.95" customHeight="1">
      <c r="A12" s="3" t="s">
        <v>26</v>
      </c>
      <c r="B12" s="23">
        <f>SUM(B4:B11)</f>
        <v>14</v>
      </c>
      <c r="C12" s="11">
        <f>SUM(C4:C11)</f>
        <v>829400</v>
      </c>
      <c r="D12" s="11">
        <f>SUM(D4:D11)</f>
        <v>381524</v>
      </c>
      <c r="E12" s="11">
        <f>SUM(E4:E11)</f>
        <v>30</v>
      </c>
      <c r="F12" s="11">
        <f>SUM(F4:F11)</f>
        <v>12768</v>
      </c>
      <c r="G12" s="11">
        <f>SUM(G4:G11)</f>
        <v>840</v>
      </c>
      <c r="H12" s="11">
        <f>SUM(H4:H11)</f>
        <v>11078</v>
      </c>
      <c r="I12" s="20">
        <f>SUM(I4:I11)</f>
        <v>1235640</v>
      </c>
      <c r="J12" s="11">
        <f>SUM(J4:J11)</f>
        <v>180092</v>
      </c>
      <c r="K12" s="11">
        <f>SUM(K4:K11)</f>
        <v>3200</v>
      </c>
      <c r="L12" s="20">
        <f>SUM(L4:L11)</f>
        <v>1052348</v>
      </c>
      <c r="M12" s="11">
        <f>SUM(M4:M11)</f>
        <v>7040</v>
      </c>
      <c r="N12" s="11">
        <f>SUM(N4:N11)</f>
        <v>3416</v>
      </c>
      <c r="O12" s="11">
        <f>SUM(O4:O11)</f>
        <v>27000</v>
      </c>
      <c r="P12" s="11">
        <f>SUM(P4:P11)</f>
        <v>750</v>
      </c>
      <c r="Q12" s="11">
        <f>SUM(Q4:Q11)</f>
        <v>5100</v>
      </c>
      <c r="R12" s="20">
        <f>SUM(R4:R11)</f>
        <v>1009042</v>
      </c>
    </row>
    <row r="13" spans="1:18">
      <c r="I13" s="28"/>
      <c r="L13" s="28"/>
      <c r="R13" s="28"/>
    </row>
  </sheetData>
  <mergeCells count="2">
    <mergeCell ref="A1:R1"/>
    <mergeCell ref="A2:R2"/>
  </mergeCells>
  <printOptions horizontalCentered="1"/>
  <pageMargins left="0.88" right="0.7" top="1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NGOS</vt:lpstr>
      <vt:lpstr>SUMMERY</vt:lpstr>
      <vt:lpstr>Database</vt:lpstr>
      <vt:lpstr>NGOS!Print_Titles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nsr</dc:creator>
  <cp:lastModifiedBy>mr</cp:lastModifiedBy>
  <cp:lastPrinted>2024-07-02T07:48:13Z</cp:lastPrinted>
  <dcterms:created xsi:type="dcterms:W3CDTF">2021-02-05T13:35:25Z</dcterms:created>
  <dcterms:modified xsi:type="dcterms:W3CDTF">2024-08-01T13:07:02Z</dcterms:modified>
</cp:coreProperties>
</file>